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4\IZVJEŠTAJI\JAVNA OBJAVA ZA WEB\"/>
    </mc:Choice>
  </mc:AlternateContent>
  <xr:revisionPtr revIDLastSave="0" documentId="13_ncr:1_{07FCABAB-D49A-4D6F-8363-70EE2D124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36" i="1" l="1"/>
  <c r="H34" i="1"/>
  <c r="H28" i="1"/>
</calcChain>
</file>

<file path=xl/sharedStrings.xml><?xml version="1.0" encoding="utf-8"?>
<sst xmlns="http://schemas.openxmlformats.org/spreadsheetml/2006/main" count="101" uniqueCount="74">
  <si>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</si>
  <si>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</si>
  <si>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</si>
  <si>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</si>
  <si>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</si>
  <si>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</si>
  <si>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</si>
  <si>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</si>
  <si>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</si>
  <si>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</si>
  <si>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</si>
  <si>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</si>
  <si>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</si>
  <si>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</si>
  <si>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Usluge interneta</t>
  </si>
  <si>
    <t>Zaprešić</t>
  </si>
  <si>
    <t>GDPR</t>
  </si>
  <si>
    <t>Plaća za redovan rad</t>
  </si>
  <si>
    <t>Doprinosi za obvezno zdravstveno osiguranje</t>
  </si>
  <si>
    <t>Službena putovanja</t>
  </si>
  <si>
    <t>Zagreb</t>
  </si>
  <si>
    <t>Zabok</t>
  </si>
  <si>
    <t>Ukupno:</t>
  </si>
  <si>
    <t>TELEMACH HRVATSKA D.O.O. ZA TE..</t>
  </si>
  <si>
    <t>MAGIC NET - D.O.O.</t>
  </si>
  <si>
    <t>KOMUNALNO ZABOK d.o.o.</t>
  </si>
  <si>
    <t>COPIA FORUM D.O.O.</t>
  </si>
  <si>
    <t>FINANCIJSKA AGENCIJA</t>
  </si>
  <si>
    <t>PN 10/24</t>
  </si>
  <si>
    <t>Najamnine i zakupnine</t>
  </si>
  <si>
    <t>Usluge telefona</t>
  </si>
  <si>
    <t>Usluge tekućeg i investicijskog održavanja</t>
  </si>
  <si>
    <t>Komunalne usluge</t>
  </si>
  <si>
    <t>Plaća 5/24</t>
  </si>
  <si>
    <t>Dostava i montaža brava</t>
  </si>
  <si>
    <t>STP d.o.o</t>
  </si>
  <si>
    <t>Lučko</t>
  </si>
  <si>
    <t>3221/3232</t>
  </si>
  <si>
    <t>Bankarske usluge 5/24</t>
  </si>
  <si>
    <t>Razdoblje Od: 01.06.2024.  /  Do: 30.06.2024.</t>
  </si>
  <si>
    <t>Zagrebačka banka d.d.</t>
  </si>
  <si>
    <t>Bankarske usluge</t>
  </si>
  <si>
    <t>Police u WC-ima</t>
  </si>
  <si>
    <t>DUO STEP vl. Zdravko Jurinčić</t>
  </si>
  <si>
    <t>Žakanje</t>
  </si>
  <si>
    <t>Telefon 5/24</t>
  </si>
  <si>
    <t>Voda 5/24</t>
  </si>
  <si>
    <t>ZAGORSKI VODOVOD d.o.o.</t>
  </si>
  <si>
    <t>Internet 5/24</t>
  </si>
  <si>
    <t>Najam printera 5/24</t>
  </si>
  <si>
    <t>Uredski potrošni materijal</t>
  </si>
  <si>
    <t>TIM PAPIR d.o.o.</t>
  </si>
  <si>
    <t>Krapina</t>
  </si>
  <si>
    <t>Uredski materijal</t>
  </si>
  <si>
    <t>Regres 2024.</t>
  </si>
  <si>
    <t>Obvezni servis dizala</t>
  </si>
  <si>
    <t>OTIS DIZALA d.o.o.</t>
  </si>
  <si>
    <t>Uredski materijal i ostali materijali za redovno poslovanje / Usluge tekućeg i investicijskog održavanja</t>
  </si>
  <si>
    <t>Fina 5/24</t>
  </si>
  <si>
    <t>Ostale računalne usluge</t>
  </si>
  <si>
    <t>Odvoz smeća 5/24</t>
  </si>
  <si>
    <t>Isplatnica 4/24</t>
  </si>
  <si>
    <t>Isplatnica 5/24</t>
  </si>
  <si>
    <t>Potrošni materijal za čišćenje</t>
  </si>
  <si>
    <t>Trgocentar d.o.o.</t>
  </si>
  <si>
    <t>KIK Textillen und Non-Food d.o.o.</t>
  </si>
  <si>
    <t>Regres za godišnji odmor</t>
  </si>
  <si>
    <t>Uredski materijal i ostali materijalni rashodi</t>
  </si>
  <si>
    <t>Usluge telefona, pošte i prijevoza</t>
  </si>
  <si>
    <t>Opskrba vodom</t>
  </si>
  <si>
    <t>Računalne usluge</t>
  </si>
  <si>
    <t>Ostala uredska oprema</t>
  </si>
  <si>
    <t>Uredska oprema i namještaj</t>
  </si>
  <si>
    <t>Plaće za redovan rad (Bruto ukupno)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</si>
</sst>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4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right" vertical="top" wrapText="1" readingOrder="1"/>
    </xf>
    <xf numFmtId="164" fontId="6" fillId="0" borderId="7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4" fontId="7" fillId="0" borderId="9" xfId="0" applyNumberFormat="1" applyFont="1" applyBorder="1" applyAlignment="1">
      <alignment horizontal="right" vertical="top"/>
    </xf>
    <xf numFmtId="164" fontId="7" fillId="0" borderId="7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4" fontId="8" fillId="0" borderId="13" xfId="0" applyNumberFormat="1" applyFont="1" applyBorder="1" applyAlignment="1">
      <alignment horizontal="right" vertical="top"/>
    </xf>
    <xf numFmtId="0" fontId="0" fillId="0" borderId="0" xfId="0" applyFont="1" applyAlignment="1">
      <alignment vertical="top"/>
    </xf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horizontal="left" vertical="top"/>
    </xf>
    <xf numFmtId="4" fontId="7" fillId="0" borderId="14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 readingOrder="1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10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 readingOrder="1"/>
    </xf>
    <xf numFmtId="164" fontId="10" fillId="0" borderId="7" xfId="0" applyNumberFormat="1" applyFont="1" applyBorder="1" applyAlignment="1">
      <alignment horizontal="center" vertical="top"/>
    </xf>
    <xf numFmtId="17" fontId="10" fillId="0" borderId="8" xfId="0" applyNumberFormat="1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showGridLines="0" tabSelected="1" topLeftCell="A6" workbookViewId="0">
      <selection activeCell="J15" sqref="J15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1" t="s">
        <v>0</v>
      </c>
    </row>
    <row r="2" spans="1:8" ht="12.75" customHeight="1" x14ac:dyDescent="0.25">
      <c r="A2" s="1" t="s">
        <v>1</v>
      </c>
    </row>
    <row r="3" spans="1:8" ht="12.75" customHeight="1" x14ac:dyDescent="0.25">
      <c r="A3" s="1" t="s">
        <v>2</v>
      </c>
    </row>
    <row r="4" spans="1:8" ht="12.75" customHeight="1" x14ac:dyDescent="0.25"/>
    <row r="5" spans="1:8" ht="24" customHeight="1" x14ac:dyDescent="0.25">
      <c r="A5" s="26" t="s">
        <v>3</v>
      </c>
      <c r="B5" s="27"/>
      <c r="C5" s="27"/>
      <c r="D5" s="27"/>
      <c r="E5" s="27"/>
      <c r="F5" s="27"/>
      <c r="G5" s="27"/>
      <c r="H5" s="27"/>
    </row>
    <row r="6" spans="1:8" ht="16.5" customHeight="1" x14ac:dyDescent="0.25"/>
    <row r="7" spans="1:8" ht="18" customHeight="1" x14ac:dyDescent="0.25">
      <c r="A7" s="33" t="s">
        <v>39</v>
      </c>
      <c r="B7" s="27"/>
      <c r="C7" s="27"/>
      <c r="D7" s="27"/>
      <c r="E7" s="27"/>
      <c r="F7" s="27"/>
      <c r="G7" s="27"/>
      <c r="H7" s="27"/>
    </row>
    <row r="8" spans="1:8" ht="12" customHeight="1" x14ac:dyDescent="0.25"/>
    <row r="9" spans="1:8" ht="14.25" customHeight="1" x14ac:dyDescent="0.25">
      <c r="C9" s="28" t="s">
        <v>4</v>
      </c>
      <c r="D9" s="29"/>
      <c r="E9" s="29"/>
      <c r="F9" s="28" t="s">
        <v>5</v>
      </c>
      <c r="G9" s="30"/>
      <c r="H9" s="2"/>
    </row>
    <row r="10" spans="1:8" ht="13.5" customHeight="1" x14ac:dyDescent="0.25">
      <c r="A10" s="3" t="s">
        <v>6</v>
      </c>
      <c r="B10" s="4" t="s">
        <v>7</v>
      </c>
      <c r="C10" s="4" t="s">
        <v>8</v>
      </c>
      <c r="D10" s="5" t="s">
        <v>9</v>
      </c>
      <c r="E10" s="4" t="s">
        <v>10</v>
      </c>
      <c r="F10" s="5" t="s">
        <v>11</v>
      </c>
      <c r="G10" s="4" t="s">
        <v>8</v>
      </c>
      <c r="H10" s="6" t="s">
        <v>12</v>
      </c>
    </row>
    <row r="11" spans="1:8" ht="12" customHeight="1" x14ac:dyDescent="0.25">
      <c r="A11" s="7">
        <v>45446</v>
      </c>
      <c r="B11" s="13" t="s">
        <v>33</v>
      </c>
      <c r="C11" s="12" t="s">
        <v>16</v>
      </c>
      <c r="D11" s="14" t="s">
        <v>16</v>
      </c>
      <c r="E11" s="12" t="s">
        <v>16</v>
      </c>
      <c r="F11" s="14">
        <v>3132</v>
      </c>
      <c r="G11" s="12" t="s">
        <v>18</v>
      </c>
      <c r="H11" s="10">
        <v>998.56</v>
      </c>
    </row>
    <row r="12" spans="1:8" ht="12" customHeight="1" x14ac:dyDescent="0.25">
      <c r="A12" s="7">
        <v>45446</v>
      </c>
      <c r="B12" s="13" t="s">
        <v>33</v>
      </c>
      <c r="C12" s="12" t="s">
        <v>16</v>
      </c>
      <c r="D12" s="14" t="s">
        <v>16</v>
      </c>
      <c r="E12" s="12" t="s">
        <v>16</v>
      </c>
      <c r="F12" s="14">
        <v>3111</v>
      </c>
      <c r="G12" s="31" t="s">
        <v>73</v>
      </c>
      <c r="H12" s="10">
        <v>6410.66</v>
      </c>
    </row>
    <row r="13" spans="1:8" ht="12" customHeight="1" x14ac:dyDescent="0.25">
      <c r="A13" s="11">
        <v>45446</v>
      </c>
      <c r="B13" s="13" t="s">
        <v>28</v>
      </c>
      <c r="C13" s="13" t="s">
        <v>16</v>
      </c>
      <c r="D13" s="14" t="s">
        <v>16</v>
      </c>
      <c r="E13" s="16" t="s">
        <v>16</v>
      </c>
      <c r="F13" s="14">
        <v>3211</v>
      </c>
      <c r="G13" s="12" t="s">
        <v>19</v>
      </c>
      <c r="H13" s="10">
        <v>55.2</v>
      </c>
    </row>
    <row r="14" spans="1:8" ht="23.4" customHeight="1" x14ac:dyDescent="0.25">
      <c r="A14" s="11">
        <v>45450</v>
      </c>
      <c r="B14" s="13" t="s">
        <v>34</v>
      </c>
      <c r="C14" s="13" t="s">
        <v>35</v>
      </c>
      <c r="D14" s="8">
        <v>41817103783</v>
      </c>
      <c r="E14" s="13" t="s">
        <v>36</v>
      </c>
      <c r="F14" s="15" t="s">
        <v>37</v>
      </c>
      <c r="G14" s="32" t="s">
        <v>57</v>
      </c>
      <c r="H14" s="10">
        <v>823.13</v>
      </c>
    </row>
    <row r="15" spans="1:8" ht="12" customHeight="1" x14ac:dyDescent="0.25">
      <c r="A15" s="11">
        <v>45453</v>
      </c>
      <c r="B15" s="31" t="s">
        <v>38</v>
      </c>
      <c r="C15" s="31" t="s">
        <v>40</v>
      </c>
      <c r="D15" s="8">
        <v>92963223473</v>
      </c>
      <c r="E15" s="31" t="s">
        <v>20</v>
      </c>
      <c r="F15" s="15">
        <v>3431</v>
      </c>
      <c r="G15" s="31" t="s">
        <v>41</v>
      </c>
      <c r="H15" s="10">
        <v>25.9</v>
      </c>
    </row>
    <row r="16" spans="1:8" s="20" customFormat="1" ht="12" customHeight="1" x14ac:dyDescent="0.25">
      <c r="A16" s="34">
        <v>45455</v>
      </c>
      <c r="B16" s="31" t="s">
        <v>42</v>
      </c>
      <c r="C16" s="31" t="s">
        <v>43</v>
      </c>
      <c r="D16" s="14">
        <v>17569225279</v>
      </c>
      <c r="E16" s="31" t="s">
        <v>44</v>
      </c>
      <c r="F16" s="15">
        <v>4221</v>
      </c>
      <c r="G16" s="31" t="s">
        <v>71</v>
      </c>
      <c r="H16" s="10">
        <v>625</v>
      </c>
    </row>
    <row r="17" spans="1:8" ht="12" customHeight="1" x14ac:dyDescent="0.25">
      <c r="A17" s="34">
        <v>45457</v>
      </c>
      <c r="B17" s="35" t="s">
        <v>45</v>
      </c>
      <c r="C17" s="9" t="s">
        <v>23</v>
      </c>
      <c r="D17" s="8">
        <v>70133616033</v>
      </c>
      <c r="E17" s="13" t="s">
        <v>20</v>
      </c>
      <c r="F17" s="15">
        <v>3231</v>
      </c>
      <c r="G17" s="13" t="s">
        <v>30</v>
      </c>
      <c r="H17" s="10">
        <v>152.1</v>
      </c>
    </row>
    <row r="18" spans="1:8" ht="12" customHeight="1" x14ac:dyDescent="0.25">
      <c r="A18" s="11">
        <v>45457</v>
      </c>
      <c r="B18" s="31" t="s">
        <v>46</v>
      </c>
      <c r="C18" s="31" t="s">
        <v>47</v>
      </c>
      <c r="D18" s="8">
        <v>61979475705</v>
      </c>
      <c r="E18" s="31" t="s">
        <v>21</v>
      </c>
      <c r="F18" s="8">
        <v>3234</v>
      </c>
      <c r="G18" s="31" t="s">
        <v>69</v>
      </c>
      <c r="H18" s="10">
        <v>90.98</v>
      </c>
    </row>
    <row r="19" spans="1:8" ht="12" customHeight="1" x14ac:dyDescent="0.25">
      <c r="A19" s="11">
        <v>45457</v>
      </c>
      <c r="B19" s="35" t="s">
        <v>48</v>
      </c>
      <c r="C19" s="9" t="s">
        <v>24</v>
      </c>
      <c r="D19" s="8">
        <v>92188488799</v>
      </c>
      <c r="E19" s="9" t="s">
        <v>13</v>
      </c>
      <c r="F19" s="14">
        <v>3231</v>
      </c>
      <c r="G19" s="12" t="s">
        <v>14</v>
      </c>
      <c r="H19" s="10">
        <v>40.659999999999997</v>
      </c>
    </row>
    <row r="20" spans="1:8" ht="12" customHeight="1" x14ac:dyDescent="0.25">
      <c r="A20" s="11">
        <v>45457</v>
      </c>
      <c r="B20" s="31" t="s">
        <v>49</v>
      </c>
      <c r="C20" s="13" t="s">
        <v>26</v>
      </c>
      <c r="D20" s="14">
        <v>88512251460</v>
      </c>
      <c r="E20" s="16" t="s">
        <v>20</v>
      </c>
      <c r="F20" s="14">
        <v>3235</v>
      </c>
      <c r="G20" s="13" t="s">
        <v>29</v>
      </c>
      <c r="H20" s="10">
        <v>50</v>
      </c>
    </row>
    <row r="21" spans="1:8" ht="12" customHeight="1" x14ac:dyDescent="0.25">
      <c r="A21" s="11">
        <v>45457</v>
      </c>
      <c r="B21" s="31" t="s">
        <v>50</v>
      </c>
      <c r="C21" s="31" t="s">
        <v>51</v>
      </c>
      <c r="D21" s="8">
        <v>82224265653</v>
      </c>
      <c r="E21" s="36" t="s">
        <v>52</v>
      </c>
      <c r="F21" s="8">
        <v>3221</v>
      </c>
      <c r="G21" s="31" t="s">
        <v>53</v>
      </c>
      <c r="H21" s="10">
        <v>193.38</v>
      </c>
    </row>
    <row r="22" spans="1:8" ht="12" customHeight="1" x14ac:dyDescent="0.25">
      <c r="A22" s="11">
        <v>45460</v>
      </c>
      <c r="B22" s="31" t="s">
        <v>54</v>
      </c>
      <c r="C22" s="12" t="s">
        <v>16</v>
      </c>
      <c r="D22" s="14" t="s">
        <v>16</v>
      </c>
      <c r="E22" s="12" t="s">
        <v>16</v>
      </c>
      <c r="F22" s="15">
        <v>3121</v>
      </c>
      <c r="G22" s="31" t="s">
        <v>66</v>
      </c>
      <c r="H22" s="10">
        <v>900</v>
      </c>
    </row>
    <row r="23" spans="1:8" ht="12" customHeight="1" x14ac:dyDescent="0.25">
      <c r="A23" s="11">
        <v>45460</v>
      </c>
      <c r="B23" s="31" t="s">
        <v>55</v>
      </c>
      <c r="C23" s="31" t="s">
        <v>56</v>
      </c>
      <c r="D23" s="8">
        <v>76080865307</v>
      </c>
      <c r="E23" s="36" t="s">
        <v>20</v>
      </c>
      <c r="F23" s="8">
        <v>3232</v>
      </c>
      <c r="G23" s="12" t="s">
        <v>31</v>
      </c>
      <c r="H23" s="10">
        <v>237.5</v>
      </c>
    </row>
    <row r="24" spans="1:8" ht="12" customHeight="1" x14ac:dyDescent="0.25">
      <c r="A24" s="11">
        <v>45464</v>
      </c>
      <c r="B24" s="31" t="s">
        <v>58</v>
      </c>
      <c r="C24" s="13" t="s">
        <v>27</v>
      </c>
      <c r="D24" s="14">
        <v>85821130368</v>
      </c>
      <c r="E24" s="36" t="s">
        <v>20</v>
      </c>
      <c r="F24" s="14">
        <v>3238</v>
      </c>
      <c r="G24" s="31" t="s">
        <v>59</v>
      </c>
      <c r="H24" s="10">
        <v>1.66</v>
      </c>
    </row>
    <row r="25" spans="1:8" ht="12" customHeight="1" x14ac:dyDescent="0.25">
      <c r="A25" s="11">
        <v>45464</v>
      </c>
      <c r="B25" s="35" t="s">
        <v>60</v>
      </c>
      <c r="C25" s="13" t="s">
        <v>25</v>
      </c>
      <c r="D25" s="14">
        <v>31174430130</v>
      </c>
      <c r="E25" s="16" t="s">
        <v>21</v>
      </c>
      <c r="F25" s="14">
        <v>3234</v>
      </c>
      <c r="G25" s="13" t="s">
        <v>32</v>
      </c>
      <c r="H25" s="10">
        <v>15</v>
      </c>
    </row>
    <row r="26" spans="1:8" ht="12" customHeight="1" x14ac:dyDescent="0.25">
      <c r="A26" s="11">
        <v>45446</v>
      </c>
      <c r="B26" s="31" t="s">
        <v>61</v>
      </c>
      <c r="C26" s="31" t="s">
        <v>65</v>
      </c>
      <c r="D26" s="14">
        <v>29471249755</v>
      </c>
      <c r="E26" s="36" t="s">
        <v>15</v>
      </c>
      <c r="F26" s="14">
        <v>3221</v>
      </c>
      <c r="G26" s="31" t="s">
        <v>63</v>
      </c>
      <c r="H26" s="10">
        <v>9.98</v>
      </c>
    </row>
    <row r="27" spans="1:8" ht="12" customHeight="1" x14ac:dyDescent="0.25">
      <c r="A27" s="34">
        <v>45464</v>
      </c>
      <c r="B27" s="31" t="s">
        <v>62</v>
      </c>
      <c r="C27" s="31" t="s">
        <v>64</v>
      </c>
      <c r="D27" s="8">
        <v>84210581427</v>
      </c>
      <c r="E27" s="31" t="s">
        <v>21</v>
      </c>
      <c r="F27" s="14">
        <v>3221</v>
      </c>
      <c r="G27" s="31" t="s">
        <v>63</v>
      </c>
      <c r="H27" s="10">
        <v>14.62</v>
      </c>
    </row>
    <row r="28" spans="1:8" ht="15" customHeight="1" x14ac:dyDescent="0.25">
      <c r="F28" s="17" t="s">
        <v>22</v>
      </c>
      <c r="G28" s="18"/>
      <c r="H28" s="19">
        <f>SUM(H11:H27)</f>
        <v>10644.329999999998</v>
      </c>
    </row>
    <row r="30" spans="1:8" ht="11.4" customHeight="1" x14ac:dyDescent="0.25">
      <c r="F30" s="21">
        <v>3111</v>
      </c>
      <c r="G30" s="22" t="s">
        <v>17</v>
      </c>
      <c r="H30" s="23">
        <v>6410.66</v>
      </c>
    </row>
    <row r="31" spans="1:8" ht="11.4" customHeight="1" x14ac:dyDescent="0.25">
      <c r="F31" s="25">
        <v>3121</v>
      </c>
      <c r="G31" s="37" t="s">
        <v>66</v>
      </c>
      <c r="H31" s="23">
        <v>900</v>
      </c>
    </row>
    <row r="32" spans="1:8" ht="11.4" customHeight="1" x14ac:dyDescent="0.25">
      <c r="F32" s="21">
        <v>3132</v>
      </c>
      <c r="G32" s="22" t="s">
        <v>18</v>
      </c>
      <c r="H32" s="23">
        <v>998.56</v>
      </c>
    </row>
    <row r="33" spans="6:8" ht="11.4" customHeight="1" x14ac:dyDescent="0.25">
      <c r="F33" s="21">
        <v>3211</v>
      </c>
      <c r="G33" s="22" t="s">
        <v>19</v>
      </c>
      <c r="H33" s="23">
        <v>55.2</v>
      </c>
    </row>
    <row r="34" spans="6:8" ht="11.4" customHeight="1" x14ac:dyDescent="0.25">
      <c r="F34" s="25">
        <v>3221</v>
      </c>
      <c r="G34" s="24" t="s">
        <v>67</v>
      </c>
      <c r="H34" s="23">
        <f>217.98+710.63</f>
        <v>928.61</v>
      </c>
    </row>
    <row r="35" spans="6:8" ht="11.4" customHeight="1" x14ac:dyDescent="0.25">
      <c r="F35" s="21">
        <v>3231</v>
      </c>
      <c r="G35" s="24" t="s">
        <v>68</v>
      </c>
      <c r="H35" s="23">
        <v>192.76</v>
      </c>
    </row>
    <row r="36" spans="6:8" ht="11.4" customHeight="1" x14ac:dyDescent="0.25">
      <c r="F36" s="21">
        <v>3232</v>
      </c>
      <c r="G36" s="22" t="s">
        <v>31</v>
      </c>
      <c r="H36" s="23">
        <f>237.5+112.5</f>
        <v>350</v>
      </c>
    </row>
    <row r="37" spans="6:8" ht="11.4" customHeight="1" x14ac:dyDescent="0.25">
      <c r="F37" s="21">
        <v>3234</v>
      </c>
      <c r="G37" s="37" t="s">
        <v>32</v>
      </c>
      <c r="H37" s="23">
        <v>105.98</v>
      </c>
    </row>
    <row r="38" spans="6:8" ht="11.4" customHeight="1" x14ac:dyDescent="0.25">
      <c r="F38" s="25">
        <v>3235</v>
      </c>
      <c r="G38" s="24" t="s">
        <v>29</v>
      </c>
      <c r="H38" s="23">
        <v>50</v>
      </c>
    </row>
    <row r="39" spans="6:8" ht="11.4" customHeight="1" x14ac:dyDescent="0.25">
      <c r="F39" s="25">
        <v>3238</v>
      </c>
      <c r="G39" s="37" t="s">
        <v>70</v>
      </c>
      <c r="H39" s="23">
        <v>1.66</v>
      </c>
    </row>
    <row r="40" spans="6:8" ht="11.4" customHeight="1" x14ac:dyDescent="0.25">
      <c r="F40" s="25">
        <v>3431</v>
      </c>
      <c r="G40" s="37" t="s">
        <v>41</v>
      </c>
      <c r="H40" s="23">
        <v>25.9</v>
      </c>
    </row>
    <row r="41" spans="6:8" ht="11.4" customHeight="1" x14ac:dyDescent="0.25">
      <c r="F41" s="25">
        <v>4221</v>
      </c>
      <c r="G41" s="37" t="s">
        <v>72</v>
      </c>
      <c r="H41" s="23">
        <v>625</v>
      </c>
    </row>
    <row r="42" spans="6:8" ht="12.75" customHeight="1" x14ac:dyDescent="0.25"/>
    <row r="43" spans="6:8" ht="12.75" customHeight="1" x14ac:dyDescent="0.25"/>
    <row r="44" spans="6:8" ht="12.75" customHeight="1" x14ac:dyDescent="0.25"/>
    <row r="45" spans="6:8" ht="12.75" customHeight="1" x14ac:dyDescent="0.25"/>
    <row r="46" spans="6:8" ht="12.75" customHeight="1" x14ac:dyDescent="0.25"/>
    <row r="47" spans="6:8" ht="12.75" customHeight="1" x14ac:dyDescent="0.25"/>
    <row r="48" spans="6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autoFilter ref="A10:H28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2024-07-18T17:55:04Z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